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635" windowHeight="11655" activeTab="0"/>
  </bookViews>
  <sheets>
    <sheet name="07.06" sheetId="1" r:id="rId1"/>
  </sheets>
  <definedNames/>
  <calcPr fullCalcOnLoad="1"/>
</workbook>
</file>

<file path=xl/sharedStrings.xml><?xml version="1.0" encoding="utf-8"?>
<sst xmlns="http://schemas.openxmlformats.org/spreadsheetml/2006/main" count="53" uniqueCount="35">
  <si>
    <t>№</t>
  </si>
  <si>
    <t>адрес</t>
  </si>
  <si>
    <t>виды работ (по постановлению)</t>
  </si>
  <si>
    <t>сумма. руб. (по постановлению)</t>
  </si>
  <si>
    <t>информация о проведении конкурса</t>
  </si>
  <si>
    <t>подрядчик, наличие договора (дата , №, наименование подярдчика)  Строительный контроль (дата, номер, с кем заключили)</t>
  </si>
  <si>
    <t>информация о выполнение работ</t>
  </si>
  <si>
    <r>
      <t xml:space="preserve">информация об </t>
    </r>
    <r>
      <rPr>
        <b/>
        <u val="single"/>
        <sz val="10"/>
        <color indexed="10"/>
        <rFont val="Times New Roman"/>
        <family val="1"/>
      </rPr>
      <t xml:space="preserve">экономии </t>
    </r>
    <r>
      <rPr>
        <b/>
        <sz val="10"/>
        <color indexed="10"/>
        <rFont val="Times New Roman"/>
        <family val="1"/>
      </rPr>
      <t>денежных  средств (руб.)</t>
    </r>
  </si>
  <si>
    <t>дата</t>
  </si>
  <si>
    <t>сумма, руб. (по результату торгов)</t>
  </si>
  <si>
    <t>всего по договору, руб.</t>
  </si>
  <si>
    <t>выполнено работ согласно актам, руб.</t>
  </si>
  <si>
    <t>оплачено, руб. ( в т.ч аванс)</t>
  </si>
  <si>
    <t>выполнение от договора, %</t>
  </si>
  <si>
    <t>оплата, %</t>
  </si>
  <si>
    <t xml:space="preserve">  п. Совхоз им. Ленина, д. 11</t>
  </si>
  <si>
    <t xml:space="preserve"> ВИС (электрика)</t>
  </si>
  <si>
    <t>21.08.2012 г.</t>
  </si>
  <si>
    <t xml:space="preserve"> ООО "Б и М"</t>
  </si>
  <si>
    <t>экспертиза сметной док.</t>
  </si>
  <si>
    <t>ГАУ МО Московская областная государственная экспертиза"</t>
  </si>
  <si>
    <t xml:space="preserve"> технический надзор</t>
  </si>
  <si>
    <t xml:space="preserve"> ГУП МО "Коммунальные системы Московской области"</t>
  </si>
  <si>
    <t xml:space="preserve"> Установка приборов учета и узла управления</t>
  </si>
  <si>
    <t xml:space="preserve"> ООО "Экотехпром"</t>
  </si>
  <si>
    <t xml:space="preserve"> ГУП МО УЕЗ "Мособлкомуналстрой"</t>
  </si>
  <si>
    <t>Ремонт подвальных помещений (отмостка)</t>
  </si>
  <si>
    <t>ГУП ПИ "Мособлстройпроект"</t>
  </si>
  <si>
    <t xml:space="preserve"> Ремонт фасада (цоколь, окна)</t>
  </si>
  <si>
    <t>Энергетическое обслкдование дома</t>
  </si>
  <si>
    <t xml:space="preserve"> ИТОГО</t>
  </si>
  <si>
    <t xml:space="preserve"> Директор </t>
  </si>
  <si>
    <t>ЗАО "Управляющая компания Совхоз имени Ленина +"</t>
  </si>
  <si>
    <t xml:space="preserve"> Л.А. Гавшина</t>
  </si>
  <si>
    <t xml:space="preserve"> Плановая информация об освоении денежных средств  по состоянию на 07.06.2013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</si>
</sst>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_-* #,##0.000_р_._-;\-* #,##0.000_р_._-;_-* &quot;-&quot;???_р_._-;_-@_-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10"/>
      <name val="Times New Roman"/>
      <family val="1"/>
    </font>
    <font>
      <b/>
      <u val="single"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2"/>
      <color indexed="10"/>
      <name val="Calibri"/>
      <family val="2"/>
    </font>
    <font>
      <b/>
      <i/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0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rgb="FFFF0000"/>
      <name val="Times New Roman"/>
      <family val="1"/>
    </font>
    <font>
      <b/>
      <i/>
      <sz val="12"/>
      <color theme="1"/>
      <name val="Calibri"/>
      <family val="2"/>
    </font>
    <font>
      <b/>
      <i/>
      <sz val="12"/>
      <color rgb="FFFF0000"/>
      <name val="Calibri"/>
      <family val="2"/>
    </font>
    <font>
      <b/>
      <i/>
      <sz val="14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b/>
      <i/>
      <sz val="10"/>
      <color rgb="FFFF0000"/>
      <name val="Times New Roman"/>
      <family val="1"/>
    </font>
    <font>
      <b/>
      <i/>
      <sz val="10"/>
      <color rgb="FFFF000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0" fillId="0" borderId="0" xfId="0" applyAlignment="1">
      <alignment/>
    </xf>
    <xf numFmtId="0" fontId="55" fillId="0" borderId="0" xfId="0" applyFont="1" applyAlignment="1">
      <alignment horizontal="center" vertical="center"/>
    </xf>
    <xf numFmtId="0" fontId="56" fillId="0" borderId="10" xfId="0" applyFont="1" applyBorder="1" applyAlignment="1">
      <alignment horizontal="center" vertical="center" shrinkToFit="1"/>
    </xf>
    <xf numFmtId="0" fontId="57" fillId="0" borderId="10" xfId="0" applyFont="1" applyBorder="1" applyAlignment="1">
      <alignment horizontal="center" vertical="center" shrinkToFit="1"/>
    </xf>
    <xf numFmtId="2" fontId="57" fillId="0" borderId="10" xfId="0" applyNumberFormat="1" applyFont="1" applyBorder="1" applyAlignment="1">
      <alignment horizontal="center" vertical="center" shrinkToFit="1"/>
    </xf>
    <xf numFmtId="0" fontId="55" fillId="0" borderId="10" xfId="0" applyFont="1" applyBorder="1" applyAlignment="1">
      <alignment horizontal="center" vertical="center" shrinkToFit="1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 shrinkToFit="1"/>
    </xf>
    <xf numFmtId="0" fontId="59" fillId="0" borderId="0" xfId="0" applyFont="1" applyAlignment="1">
      <alignment/>
    </xf>
    <xf numFmtId="0" fontId="58" fillId="0" borderId="10" xfId="0" applyFont="1" applyBorder="1" applyAlignment="1">
      <alignment vertical="center" wrapText="1" shrinkToFit="1"/>
    </xf>
    <xf numFmtId="164" fontId="55" fillId="0" borderId="10" xfId="0" applyNumberFormat="1" applyFont="1" applyBorder="1" applyAlignment="1">
      <alignment horizontal="center" vertical="center" shrinkToFit="1"/>
    </xf>
    <xf numFmtId="165" fontId="55" fillId="0" borderId="10" xfId="58" applyNumberFormat="1" applyFont="1" applyBorder="1" applyAlignment="1">
      <alignment horizontal="center" vertical="center" shrinkToFit="1"/>
    </xf>
    <xf numFmtId="0" fontId="55" fillId="0" borderId="10" xfId="0" applyFont="1" applyBorder="1" applyAlignment="1">
      <alignment horizontal="center" vertical="center" wrapText="1" shrinkToFit="1"/>
    </xf>
    <xf numFmtId="0" fontId="55" fillId="33" borderId="10" xfId="0" applyFont="1" applyFill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shrinkToFit="1"/>
    </xf>
    <xf numFmtId="0" fontId="55" fillId="33" borderId="11" xfId="0" applyFont="1" applyFill="1" applyBorder="1" applyAlignment="1">
      <alignment horizontal="center" vertical="center" wrapText="1"/>
    </xf>
    <xf numFmtId="164" fontId="55" fillId="0" borderId="11" xfId="0" applyNumberFormat="1" applyFont="1" applyBorder="1" applyAlignment="1">
      <alignment horizontal="center" vertical="center" shrinkToFit="1"/>
    </xf>
    <xf numFmtId="165" fontId="55" fillId="0" borderId="11" xfId="58" applyNumberFormat="1" applyFont="1" applyBorder="1" applyAlignment="1">
      <alignment horizontal="center" vertical="center" shrinkToFit="1"/>
    </xf>
    <xf numFmtId="0" fontId="56" fillId="0" borderId="12" xfId="0" applyFont="1" applyBorder="1" applyAlignment="1">
      <alignment horizontal="center" vertical="center" shrinkToFit="1"/>
    </xf>
    <xf numFmtId="0" fontId="57" fillId="0" borderId="12" xfId="0" applyFont="1" applyBorder="1" applyAlignment="1">
      <alignment horizontal="center" vertical="center" wrapText="1"/>
    </xf>
    <xf numFmtId="164" fontId="55" fillId="0" borderId="12" xfId="0" applyNumberFormat="1" applyFont="1" applyBorder="1" applyAlignment="1">
      <alignment/>
    </xf>
    <xf numFmtId="0" fontId="57" fillId="0" borderId="12" xfId="0" applyFont="1" applyBorder="1" applyAlignment="1">
      <alignment vertical="center" wrapText="1" shrinkToFit="1"/>
    </xf>
    <xf numFmtId="0" fontId="55" fillId="0" borderId="12" xfId="0" applyFont="1" applyBorder="1" applyAlignment="1">
      <alignment horizontal="center" vertical="center" shrinkToFit="1"/>
    </xf>
    <xf numFmtId="0" fontId="55" fillId="33" borderId="12" xfId="0" applyFont="1" applyFill="1" applyBorder="1" applyAlignment="1">
      <alignment horizontal="center" vertical="center" wrapText="1"/>
    </xf>
    <xf numFmtId="164" fontId="55" fillId="0" borderId="12" xfId="0" applyNumberFormat="1" applyFont="1" applyBorder="1" applyAlignment="1">
      <alignment horizontal="center" vertical="center" shrinkToFit="1"/>
    </xf>
    <xf numFmtId="0" fontId="55" fillId="0" borderId="12" xfId="0" applyFont="1" applyBorder="1" applyAlignment="1">
      <alignment horizontal="center" vertical="center" wrapText="1" shrinkToFit="1"/>
    </xf>
    <xf numFmtId="43" fontId="55" fillId="0" borderId="11" xfId="58" applyFont="1" applyBorder="1" applyAlignment="1">
      <alignment horizontal="center" vertical="center" shrinkToFit="1"/>
    </xf>
    <xf numFmtId="43" fontId="55" fillId="0" borderId="10" xfId="58" applyFont="1" applyBorder="1" applyAlignment="1">
      <alignment horizontal="center" vertical="center" shrinkToFit="1"/>
    </xf>
    <xf numFmtId="43" fontId="55" fillId="0" borderId="12" xfId="58" applyFont="1" applyBorder="1" applyAlignment="1">
      <alignment horizontal="center" vertical="center" shrinkToFit="1"/>
    </xf>
    <xf numFmtId="43" fontId="55" fillId="0" borderId="10" xfId="0" applyNumberFormat="1" applyFont="1" applyBorder="1" applyAlignment="1">
      <alignment horizontal="center" vertical="center" shrinkToFit="1"/>
    </xf>
    <xf numFmtId="43" fontId="55" fillId="34" borderId="12" xfId="58" applyFont="1" applyFill="1" applyBorder="1" applyAlignment="1">
      <alignment horizontal="center" vertical="center" shrinkToFit="1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2" fontId="56" fillId="0" borderId="10" xfId="0" applyNumberFormat="1" applyFont="1" applyBorder="1" applyAlignment="1">
      <alignment horizontal="center" vertical="center" shrinkToFit="1"/>
    </xf>
    <xf numFmtId="165" fontId="59" fillId="0" borderId="0" xfId="0" applyNumberFormat="1" applyFont="1" applyAlignment="1">
      <alignment/>
    </xf>
    <xf numFmtId="2" fontId="59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55" fillId="33" borderId="13" xfId="0" applyFont="1" applyFill="1" applyBorder="1" applyAlignment="1">
      <alignment horizontal="center" vertical="center" wrapText="1"/>
    </xf>
    <xf numFmtId="164" fontId="55" fillId="0" borderId="13" xfId="0" applyNumberFormat="1" applyFont="1" applyBorder="1" applyAlignment="1">
      <alignment horizontal="center" vertical="center" shrinkToFit="1"/>
    </xf>
    <xf numFmtId="43" fontId="55" fillId="34" borderId="14" xfId="58" applyFont="1" applyFill="1" applyBorder="1" applyAlignment="1">
      <alignment horizontal="center" vertical="center" shrinkToFit="1"/>
    </xf>
    <xf numFmtId="43" fontId="55" fillId="0" borderId="14" xfId="58" applyFont="1" applyBorder="1" applyAlignment="1">
      <alignment horizontal="center" vertical="center" shrinkToFit="1"/>
    </xf>
    <xf numFmtId="0" fontId="55" fillId="0" borderId="15" xfId="0" applyFont="1" applyBorder="1" applyAlignment="1">
      <alignment horizontal="center" vertical="center" shrinkToFit="1"/>
    </xf>
    <xf numFmtId="0" fontId="56" fillId="0" borderId="16" xfId="0" applyFont="1" applyBorder="1" applyAlignment="1">
      <alignment horizontal="center" vertical="center" shrinkToFit="1"/>
    </xf>
    <xf numFmtId="0" fontId="55" fillId="0" borderId="17" xfId="0" applyFont="1" applyBorder="1" applyAlignment="1">
      <alignment horizontal="center" vertical="center" shrinkToFit="1"/>
    </xf>
    <xf numFmtId="0" fontId="55" fillId="0" borderId="16" xfId="0" applyFont="1" applyBorder="1" applyAlignment="1">
      <alignment horizontal="center" vertical="center" shrinkToFit="1"/>
    </xf>
    <xf numFmtId="0" fontId="55" fillId="0" borderId="18" xfId="0" applyFont="1" applyBorder="1" applyAlignment="1">
      <alignment horizontal="center" vertical="center" shrinkToFit="1"/>
    </xf>
    <xf numFmtId="0" fontId="0" fillId="0" borderId="10" xfId="0" applyBorder="1" applyAlignment="1">
      <alignment/>
    </xf>
    <xf numFmtId="0" fontId="59" fillId="0" borderId="10" xfId="0" applyFont="1" applyBorder="1" applyAlignment="1">
      <alignment/>
    </xf>
    <xf numFmtId="43" fontId="0" fillId="0" borderId="10" xfId="0" applyNumberFormat="1" applyBorder="1" applyAlignment="1">
      <alignment/>
    </xf>
    <xf numFmtId="0" fontId="59" fillId="0" borderId="11" xfId="0" applyFont="1" applyBorder="1" applyAlignment="1">
      <alignment/>
    </xf>
    <xf numFmtId="0" fontId="62" fillId="0" borderId="10" xfId="0" applyFont="1" applyBorder="1" applyAlignment="1">
      <alignment horizontal="center" vertical="center" wrapText="1"/>
    </xf>
    <xf numFmtId="43" fontId="55" fillId="35" borderId="12" xfId="58" applyFont="1" applyFill="1" applyBorder="1" applyAlignment="1">
      <alignment horizontal="center" vertical="center" shrinkToFit="1"/>
    </xf>
    <xf numFmtId="43" fontId="55" fillId="34" borderId="11" xfId="58" applyFont="1" applyFill="1" applyBorder="1" applyAlignment="1">
      <alignment horizontal="center" vertical="center" shrinkToFit="1"/>
    </xf>
    <xf numFmtId="0" fontId="55" fillId="33" borderId="14" xfId="0" applyFont="1" applyFill="1" applyBorder="1" applyAlignment="1">
      <alignment horizontal="center" vertical="center" wrapText="1"/>
    </xf>
    <xf numFmtId="164" fontId="55" fillId="0" borderId="14" xfId="0" applyNumberFormat="1" applyFont="1" applyBorder="1" applyAlignment="1">
      <alignment horizontal="center" vertical="center" shrinkToFit="1"/>
    </xf>
    <xf numFmtId="164" fontId="61" fillId="0" borderId="10" xfId="0" applyNumberFormat="1" applyFont="1" applyBorder="1" applyAlignment="1">
      <alignment horizontal="center"/>
    </xf>
    <xf numFmtId="43" fontId="61" fillId="0" borderId="10" xfId="0" applyNumberFormat="1" applyFont="1" applyBorder="1" applyAlignment="1">
      <alignment/>
    </xf>
    <xf numFmtId="0" fontId="61" fillId="0" borderId="10" xfId="0" applyFont="1" applyBorder="1" applyAlignment="1">
      <alignment/>
    </xf>
    <xf numFmtId="0" fontId="63" fillId="0" borderId="10" xfId="0" applyFont="1" applyBorder="1" applyAlignment="1">
      <alignment/>
    </xf>
    <xf numFmtId="0" fontId="61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64" fillId="0" borderId="0" xfId="0" applyFont="1" applyBorder="1" applyAlignment="1">
      <alignment wrapText="1"/>
    </xf>
    <xf numFmtId="0" fontId="65" fillId="0" borderId="0" xfId="0" applyFont="1" applyAlignment="1">
      <alignment/>
    </xf>
    <xf numFmtId="0" fontId="66" fillId="0" borderId="10" xfId="0" applyFont="1" applyBorder="1" applyAlignment="1">
      <alignment/>
    </xf>
    <xf numFmtId="0" fontId="67" fillId="0" borderId="11" xfId="0" applyFont="1" applyBorder="1" applyAlignment="1">
      <alignment/>
    </xf>
    <xf numFmtId="0" fontId="67" fillId="0" borderId="10" xfId="0" applyFont="1" applyBorder="1" applyAlignment="1">
      <alignment/>
    </xf>
    <xf numFmtId="43" fontId="67" fillId="36" borderId="10" xfId="0" applyNumberFormat="1" applyFont="1" applyFill="1" applyBorder="1" applyAlignment="1">
      <alignment horizontal="center" vertical="center" shrinkToFit="1"/>
    </xf>
    <xf numFmtId="0" fontId="67" fillId="0" borderId="14" xfId="0" applyFont="1" applyBorder="1" applyAlignment="1">
      <alignment/>
    </xf>
    <xf numFmtId="165" fontId="68" fillId="0" borderId="11" xfId="0" applyNumberFormat="1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9" fillId="0" borderId="11" xfId="0" applyFont="1" applyBorder="1" applyAlignment="1">
      <alignment horizontal="center" vertical="center" textRotation="90" wrapText="1" shrinkToFit="1"/>
    </xf>
    <xf numFmtId="0" fontId="55" fillId="0" borderId="10" xfId="0" applyFont="1" applyBorder="1" applyAlignment="1">
      <alignment horizontal="center" vertical="center" textRotation="90" wrapText="1" shrinkToFit="1"/>
    </xf>
    <xf numFmtId="0" fontId="59" fillId="0" borderId="11" xfId="0" applyFont="1" applyBorder="1" applyAlignment="1">
      <alignment horizontal="center" vertical="center" wrapText="1" shrinkToFit="1"/>
    </xf>
    <xf numFmtId="0" fontId="69" fillId="0" borderId="10" xfId="0" applyFont="1" applyBorder="1" applyAlignment="1">
      <alignment wrapText="1"/>
    </xf>
    <xf numFmtId="0" fontId="55" fillId="16" borderId="10" xfId="0" applyFont="1" applyFill="1" applyBorder="1" applyAlignment="1">
      <alignment horizontal="center" vertical="center" wrapText="1"/>
    </xf>
    <xf numFmtId="43" fontId="55" fillId="16" borderId="10" xfId="58" applyFont="1" applyFill="1" applyBorder="1" applyAlignment="1">
      <alignment horizontal="center" vertical="center" shrinkToFit="1"/>
    </xf>
    <xf numFmtId="43" fontId="55" fillId="16" borderId="12" xfId="58" applyFont="1" applyFill="1" applyBorder="1" applyAlignment="1">
      <alignment horizontal="center" vertical="center" shrinkToFit="1"/>
    </xf>
    <xf numFmtId="43" fontId="55" fillId="16" borderId="11" xfId="58" applyFont="1" applyFill="1" applyBorder="1" applyAlignment="1">
      <alignment horizontal="center" vertical="center" shrinkToFit="1"/>
    </xf>
    <xf numFmtId="43" fontId="59" fillId="16" borderId="10" xfId="58" applyFont="1" applyFill="1" applyBorder="1" applyAlignment="1">
      <alignment horizontal="center" vertical="center" shrinkToFit="1"/>
    </xf>
    <xf numFmtId="43" fontId="55" fillId="16" borderId="14" xfId="58" applyFont="1" applyFill="1" applyBorder="1" applyAlignment="1">
      <alignment horizontal="center" vertical="center" shrinkToFit="1"/>
    </xf>
    <xf numFmtId="0" fontId="70" fillId="0" borderId="0" xfId="0" applyFont="1" applyAlignment="1">
      <alignment/>
    </xf>
    <xf numFmtId="0" fontId="56" fillId="0" borderId="11" xfId="0" applyFont="1" applyBorder="1" applyAlignment="1">
      <alignment horizontal="center" vertical="center" shrinkToFit="1"/>
    </xf>
    <xf numFmtId="0" fontId="55" fillId="0" borderId="10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 shrinkToFit="1"/>
    </xf>
    <xf numFmtId="0" fontId="55" fillId="0" borderId="11" xfId="0" applyFont="1" applyBorder="1" applyAlignment="1">
      <alignment horizontal="center" vertical="center" wrapText="1" shrinkToFit="1"/>
    </xf>
    <xf numFmtId="0" fontId="71" fillId="0" borderId="10" xfId="0" applyFont="1" applyBorder="1" applyAlignment="1">
      <alignment/>
    </xf>
    <xf numFmtId="43" fontId="55" fillId="34" borderId="10" xfId="58" applyFont="1" applyFill="1" applyBorder="1" applyAlignment="1">
      <alignment horizontal="center" vertical="center" shrinkToFit="1"/>
    </xf>
    <xf numFmtId="165" fontId="72" fillId="35" borderId="12" xfId="0" applyNumberFormat="1" applyFont="1" applyFill="1" applyBorder="1" applyAlignment="1">
      <alignment/>
    </xf>
    <xf numFmtId="165" fontId="73" fillId="34" borderId="12" xfId="0" applyNumberFormat="1" applyFont="1" applyFill="1" applyBorder="1" applyAlignment="1">
      <alignment/>
    </xf>
    <xf numFmtId="43" fontId="67" fillId="34" borderId="10" xfId="58" applyFont="1" applyFill="1" applyBorder="1" applyAlignment="1">
      <alignment horizontal="center" vertical="center" wrapText="1" shrinkToFit="1"/>
    </xf>
    <xf numFmtId="43" fontId="55" fillId="34" borderId="12" xfId="58" applyFont="1" applyFill="1" applyBorder="1" applyAlignment="1">
      <alignment horizontal="center" vertical="center" wrapText="1" shrinkToFit="1"/>
    </xf>
    <xf numFmtId="43" fontId="73" fillId="34" borderId="12" xfId="0" applyNumberFormat="1" applyFont="1" applyFill="1" applyBorder="1" applyAlignment="1">
      <alignment/>
    </xf>
    <xf numFmtId="43" fontId="59" fillId="34" borderId="10" xfId="58" applyFont="1" applyFill="1" applyBorder="1" applyAlignment="1">
      <alignment horizontal="center" vertical="center" wrapText="1" shrinkToFit="1"/>
    </xf>
    <xf numFmtId="43" fontId="67" fillId="34" borderId="11" xfId="58" applyFont="1" applyFill="1" applyBorder="1" applyAlignment="1">
      <alignment horizontal="center" vertical="center" wrapText="1" shrinkToFit="1"/>
    </xf>
    <xf numFmtId="43" fontId="61" fillId="16" borderId="10" xfId="0" applyNumberFormat="1" applyFont="1" applyFill="1" applyBorder="1" applyAlignment="1">
      <alignment/>
    </xf>
    <xf numFmtId="165" fontId="67" fillId="0" borderId="12" xfId="0" applyNumberFormat="1" applyFont="1" applyBorder="1" applyAlignment="1">
      <alignment/>
    </xf>
    <xf numFmtId="43" fontId="67" fillId="34" borderId="12" xfId="58" applyFont="1" applyFill="1" applyBorder="1" applyAlignment="1">
      <alignment horizontal="center" vertical="center" wrapText="1" shrinkToFit="1"/>
    </xf>
    <xf numFmtId="43" fontId="61" fillId="34" borderId="10" xfId="0" applyNumberFormat="1" applyFont="1" applyFill="1" applyBorder="1" applyAlignment="1">
      <alignment wrapText="1"/>
    </xf>
    <xf numFmtId="43" fontId="61" fillId="34" borderId="10" xfId="0" applyNumberFormat="1" applyFont="1" applyFill="1" applyBorder="1" applyAlignment="1">
      <alignment/>
    </xf>
    <xf numFmtId="165" fontId="72" fillId="35" borderId="10" xfId="0" applyNumberFormat="1" applyFont="1" applyFill="1" applyBorder="1" applyAlignment="1">
      <alignment/>
    </xf>
    <xf numFmtId="0" fontId="55" fillId="34" borderId="10" xfId="0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center" vertical="center" shrinkToFit="1"/>
    </xf>
    <xf numFmtId="0" fontId="67" fillId="34" borderId="10" xfId="0" applyFont="1" applyFill="1" applyBorder="1" applyAlignment="1">
      <alignment horizontal="center" vertical="center" wrapText="1" shrinkToFit="1"/>
    </xf>
    <xf numFmtId="43" fontId="59" fillId="34" borderId="12" xfId="0" applyNumberFormat="1" applyFont="1" applyFill="1" applyBorder="1" applyAlignment="1">
      <alignment horizontal="center" vertical="center" wrapText="1" shrinkToFit="1"/>
    </xf>
    <xf numFmtId="0" fontId="55" fillId="0" borderId="19" xfId="0" applyFont="1" applyBorder="1" applyAlignment="1">
      <alignment horizontal="center" vertical="center" wrapText="1" shrinkToFit="1"/>
    </xf>
    <xf numFmtId="0" fontId="55" fillId="0" borderId="11" xfId="0" applyFont="1" applyBorder="1" applyAlignment="1">
      <alignment horizontal="center" vertical="center" wrapText="1" shrinkToFit="1"/>
    </xf>
    <xf numFmtId="0" fontId="74" fillId="0" borderId="0" xfId="0" applyFont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shrinkToFit="1"/>
    </xf>
    <xf numFmtId="0" fontId="56" fillId="0" borderId="13" xfId="0" applyFont="1" applyBorder="1" applyAlignment="1">
      <alignment horizontal="center" vertical="center" shrinkToFit="1"/>
    </xf>
    <xf numFmtId="0" fontId="56" fillId="0" borderId="11" xfId="0" applyFont="1" applyBorder="1" applyAlignment="1">
      <alignment horizontal="center" vertical="center" shrinkToFit="1"/>
    </xf>
    <xf numFmtId="0" fontId="58" fillId="0" borderId="14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 shrinkToFit="1"/>
    </xf>
    <xf numFmtId="0" fontId="58" fillId="0" borderId="11" xfId="0" applyFont="1" applyBorder="1" applyAlignment="1">
      <alignment horizontal="center" vertical="center" wrapText="1" shrinkToFit="1"/>
    </xf>
    <xf numFmtId="0" fontId="55" fillId="0" borderId="14" xfId="0" applyFont="1" applyBorder="1" applyAlignment="1">
      <alignment horizontal="center" vertical="center" wrapText="1" shrinkToFit="1"/>
    </xf>
    <xf numFmtId="0" fontId="55" fillId="0" borderId="13" xfId="0" applyFont="1" applyBorder="1" applyAlignment="1">
      <alignment horizontal="center" vertical="center" wrapText="1" shrinkToFit="1"/>
    </xf>
    <xf numFmtId="0" fontId="55" fillId="0" borderId="20" xfId="0" applyFont="1" applyBorder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tabSelected="1" zoomScalePageLayoutView="0" workbookViewId="0" topLeftCell="A1">
      <selection activeCell="K9" sqref="K9"/>
    </sheetView>
  </sheetViews>
  <sheetFormatPr defaultColWidth="9.140625" defaultRowHeight="15"/>
  <cols>
    <col min="1" max="1" width="5.57421875" style="1" customWidth="1"/>
    <col min="2" max="2" width="16.140625" style="1" customWidth="1"/>
    <col min="3" max="3" width="19.8515625" style="1" customWidth="1"/>
    <col min="4" max="4" width="14.8515625" style="1" customWidth="1"/>
    <col min="5" max="5" width="10.8515625" style="1" customWidth="1"/>
    <col min="6" max="6" width="15.57421875" style="1" customWidth="1"/>
    <col min="7" max="7" width="24.8515625" style="1" customWidth="1"/>
    <col min="8" max="8" width="16.28125" style="1" customWidth="1"/>
    <col min="9" max="9" width="18.140625" style="1" customWidth="1"/>
    <col min="10" max="10" width="15.8515625" style="1" customWidth="1"/>
    <col min="11" max="11" width="13.28125" style="1" customWidth="1"/>
    <col min="12" max="12" width="9.140625" style="1" customWidth="1"/>
    <col min="13" max="13" width="15.140625" style="1" customWidth="1"/>
    <col min="14" max="14" width="9.140625" style="1" customWidth="1"/>
    <col min="15" max="15" width="14.28125" style="1" bestFit="1" customWidth="1"/>
    <col min="16" max="16" width="10.8515625" style="1" customWidth="1"/>
    <col min="17" max="16384" width="9.140625" style="1" customWidth="1"/>
  </cols>
  <sheetData>
    <row r="1" spans="1:16" ht="18.75">
      <c r="A1" s="110" t="s">
        <v>34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32"/>
      <c r="N1" s="32"/>
      <c r="O1" s="32"/>
      <c r="P1" s="32"/>
    </row>
    <row r="2" spans="1:12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6" ht="51">
      <c r="A3" s="111" t="s">
        <v>0</v>
      </c>
      <c r="B3" s="111" t="s">
        <v>1</v>
      </c>
      <c r="C3" s="111" t="s">
        <v>2</v>
      </c>
      <c r="D3" s="111" t="s">
        <v>3</v>
      </c>
      <c r="E3" s="111" t="s">
        <v>4</v>
      </c>
      <c r="F3" s="111"/>
      <c r="G3" s="111" t="s">
        <v>5</v>
      </c>
      <c r="H3" s="111" t="s">
        <v>6</v>
      </c>
      <c r="I3" s="111"/>
      <c r="J3" s="111"/>
      <c r="K3" s="111"/>
      <c r="L3" s="112"/>
      <c r="M3" s="52" t="s">
        <v>7</v>
      </c>
      <c r="N3" s="71"/>
      <c r="O3" s="71"/>
      <c r="P3" s="71"/>
    </row>
    <row r="4" spans="1:13" ht="63">
      <c r="A4" s="111"/>
      <c r="B4" s="111"/>
      <c r="C4" s="111"/>
      <c r="D4" s="111"/>
      <c r="E4" s="85" t="s">
        <v>8</v>
      </c>
      <c r="F4" s="85" t="s">
        <v>9</v>
      </c>
      <c r="G4" s="111"/>
      <c r="H4" s="85" t="s">
        <v>10</v>
      </c>
      <c r="I4" s="77" t="s">
        <v>11</v>
      </c>
      <c r="J4" s="104" t="s">
        <v>12</v>
      </c>
      <c r="K4" s="85" t="s">
        <v>13</v>
      </c>
      <c r="L4" s="86" t="s">
        <v>14</v>
      </c>
      <c r="M4" s="48"/>
    </row>
    <row r="5" spans="1:16" ht="15.75">
      <c r="A5" s="6">
        <v>1</v>
      </c>
      <c r="B5" s="120" t="s">
        <v>15</v>
      </c>
      <c r="C5" s="14" t="s">
        <v>16</v>
      </c>
      <c r="D5" s="11">
        <v>186815</v>
      </c>
      <c r="E5" s="6" t="s">
        <v>17</v>
      </c>
      <c r="F5" s="12">
        <v>186815</v>
      </c>
      <c r="G5" s="13" t="s">
        <v>18</v>
      </c>
      <c r="H5" s="28">
        <v>179746.18</v>
      </c>
      <c r="I5" s="78">
        <v>176166.48</v>
      </c>
      <c r="J5" s="90">
        <v>176166.48</v>
      </c>
      <c r="K5" s="6">
        <v>100</v>
      </c>
      <c r="L5" s="43">
        <v>100</v>
      </c>
      <c r="M5" s="49"/>
      <c r="N5" s="9"/>
      <c r="O5" s="9"/>
      <c r="P5" s="9"/>
    </row>
    <row r="6" spans="1:13" ht="62.25" customHeight="1">
      <c r="A6" s="3"/>
      <c r="B6" s="121"/>
      <c r="C6" s="7" t="s">
        <v>19</v>
      </c>
      <c r="D6" s="4"/>
      <c r="E6" s="4"/>
      <c r="F6" s="4"/>
      <c r="G6" s="10" t="s">
        <v>20</v>
      </c>
      <c r="H6" s="28">
        <v>2362.54</v>
      </c>
      <c r="I6" s="78">
        <v>2362.54</v>
      </c>
      <c r="J6" s="105">
        <v>2362.54</v>
      </c>
      <c r="K6" s="6">
        <v>100</v>
      </c>
      <c r="L6" s="43">
        <v>100</v>
      </c>
      <c r="M6" s="48"/>
    </row>
    <row r="7" spans="1:13" ht="108" customHeight="1">
      <c r="A7" s="3"/>
      <c r="B7" s="121"/>
      <c r="C7" s="7" t="s">
        <v>21</v>
      </c>
      <c r="D7" s="5"/>
      <c r="E7" s="4"/>
      <c r="F7" s="5"/>
      <c r="G7" s="8" t="s">
        <v>22</v>
      </c>
      <c r="H7" s="28">
        <v>2818.67</v>
      </c>
      <c r="I7" s="78">
        <v>2818.67</v>
      </c>
      <c r="J7" s="106">
        <v>2818.67</v>
      </c>
      <c r="K7" s="74">
        <v>100</v>
      </c>
      <c r="L7" s="43">
        <v>100</v>
      </c>
      <c r="M7" s="50"/>
    </row>
    <row r="8" spans="1:16" ht="62.25" customHeight="1" thickBot="1">
      <c r="A8" s="19">
        <v>5</v>
      </c>
      <c r="B8" s="122"/>
      <c r="C8" s="20"/>
      <c r="D8" s="21">
        <v>186815</v>
      </c>
      <c r="E8" s="21" t="s">
        <v>17</v>
      </c>
      <c r="F8" s="21">
        <v>186815</v>
      </c>
      <c r="G8" s="22"/>
      <c r="H8" s="31">
        <v>184927.39</v>
      </c>
      <c r="I8" s="79">
        <v>181347.69000000003</v>
      </c>
      <c r="J8" s="107">
        <v>181347.69</v>
      </c>
      <c r="K8" s="19">
        <v>100</v>
      </c>
      <c r="L8" s="44"/>
      <c r="M8" s="91">
        <v>5467.309999999969</v>
      </c>
      <c r="N8" s="72"/>
      <c r="O8" s="72"/>
      <c r="P8" s="72"/>
    </row>
    <row r="9" spans="1:16" ht="48" thickBot="1">
      <c r="A9" s="15">
        <v>2</v>
      </c>
      <c r="B9" s="120" t="s">
        <v>15</v>
      </c>
      <c r="C9" s="16" t="s">
        <v>23</v>
      </c>
      <c r="D9" s="17">
        <v>480000</v>
      </c>
      <c r="E9" s="15"/>
      <c r="F9" s="25">
        <v>359376.91</v>
      </c>
      <c r="G9" s="88" t="s">
        <v>24</v>
      </c>
      <c r="H9" s="27">
        <v>349642.63</v>
      </c>
      <c r="I9" s="80">
        <v>349642.63</v>
      </c>
      <c r="J9" s="54">
        <v>349642.63</v>
      </c>
      <c r="K9" s="15">
        <v>100</v>
      </c>
      <c r="L9" s="45">
        <v>100</v>
      </c>
      <c r="M9" s="51"/>
      <c r="N9" s="35"/>
      <c r="O9" s="9"/>
      <c r="P9" s="9"/>
    </row>
    <row r="10" spans="1:13" ht="36">
      <c r="A10" s="113"/>
      <c r="B10" s="121"/>
      <c r="C10" s="7" t="s">
        <v>19</v>
      </c>
      <c r="D10" s="4"/>
      <c r="E10" s="4"/>
      <c r="F10" s="3"/>
      <c r="G10" s="10" t="s">
        <v>20</v>
      </c>
      <c r="H10" s="28">
        <v>4250</v>
      </c>
      <c r="I10" s="78">
        <v>4250</v>
      </c>
      <c r="J10" s="90">
        <v>4250</v>
      </c>
      <c r="K10" s="6">
        <v>100</v>
      </c>
      <c r="L10" s="43">
        <v>100</v>
      </c>
      <c r="M10" s="48"/>
    </row>
    <row r="11" spans="1:13" ht="24">
      <c r="A11" s="115"/>
      <c r="B11" s="121"/>
      <c r="C11" s="7" t="s">
        <v>21</v>
      </c>
      <c r="D11" s="5"/>
      <c r="E11" s="4"/>
      <c r="F11" s="34"/>
      <c r="G11" s="8" t="s">
        <v>25</v>
      </c>
      <c r="H11" s="28">
        <v>5484.28</v>
      </c>
      <c r="I11" s="78">
        <v>5484.28</v>
      </c>
      <c r="J11" s="90">
        <v>5484.28</v>
      </c>
      <c r="K11" s="30">
        <v>100</v>
      </c>
      <c r="L11" s="43">
        <v>100</v>
      </c>
      <c r="M11" s="48"/>
    </row>
    <row r="12" spans="1:16" ht="16.5" thickBot="1">
      <c r="A12" s="6">
        <v>1</v>
      </c>
      <c r="B12" s="122"/>
      <c r="C12" s="24"/>
      <c r="D12" s="25">
        <v>480000</v>
      </c>
      <c r="E12" s="25">
        <v>0</v>
      </c>
      <c r="F12" s="25">
        <v>359376.91</v>
      </c>
      <c r="G12" s="26"/>
      <c r="H12" s="31">
        <v>359376.91000000003</v>
      </c>
      <c r="I12" s="79">
        <v>359376.91000000003</v>
      </c>
      <c r="J12" s="53">
        <v>359376.91000000003</v>
      </c>
      <c r="K12" s="23"/>
      <c r="L12" s="46"/>
      <c r="M12" s="92">
        <v>120623.08999999997</v>
      </c>
      <c r="N12" s="9"/>
      <c r="O12" s="9"/>
      <c r="P12" s="9"/>
    </row>
    <row r="13" spans="1:16" ht="108" customHeight="1">
      <c r="A13" s="6">
        <v>1</v>
      </c>
      <c r="B13" s="120" t="s">
        <v>15</v>
      </c>
      <c r="C13" s="16" t="s">
        <v>26</v>
      </c>
      <c r="D13" s="17">
        <v>275000</v>
      </c>
      <c r="E13" s="15"/>
      <c r="F13" s="18">
        <v>132161.99</v>
      </c>
      <c r="G13" s="88" t="s">
        <v>27</v>
      </c>
      <c r="H13" s="27">
        <v>129028.28</v>
      </c>
      <c r="I13" s="80">
        <v>121736.28</v>
      </c>
      <c r="J13" s="97">
        <v>121736.28</v>
      </c>
      <c r="K13" s="73">
        <v>100</v>
      </c>
      <c r="L13" s="45">
        <v>100</v>
      </c>
      <c r="M13" s="70"/>
      <c r="N13" s="36"/>
      <c r="O13" s="9"/>
      <c r="P13" s="9"/>
    </row>
    <row r="14" spans="1:13" ht="95.25" customHeight="1">
      <c r="A14" s="113"/>
      <c r="B14" s="121"/>
      <c r="C14" s="7" t="s">
        <v>19</v>
      </c>
      <c r="D14" s="4"/>
      <c r="E14" s="4"/>
      <c r="F14" s="4"/>
      <c r="G14" s="10" t="s">
        <v>20</v>
      </c>
      <c r="H14" s="28">
        <v>1110.38</v>
      </c>
      <c r="I14" s="78">
        <v>1110.38</v>
      </c>
      <c r="J14" s="93">
        <v>1110.38</v>
      </c>
      <c r="K14" s="75">
        <v>100</v>
      </c>
      <c r="L14" s="43">
        <v>100</v>
      </c>
      <c r="M14" s="65"/>
    </row>
    <row r="15" spans="1:13" ht="88.5" customHeight="1">
      <c r="A15" s="114"/>
      <c r="B15" s="121"/>
      <c r="C15" s="7" t="s">
        <v>21</v>
      </c>
      <c r="D15" s="5"/>
      <c r="E15" s="4"/>
      <c r="F15" s="5"/>
      <c r="G15" s="8" t="s">
        <v>25</v>
      </c>
      <c r="H15" s="28">
        <v>2023.33</v>
      </c>
      <c r="I15" s="78">
        <v>2023.33</v>
      </c>
      <c r="J15" s="96">
        <v>2023.33</v>
      </c>
      <c r="K15" s="74">
        <v>100</v>
      </c>
      <c r="L15" s="43">
        <v>100</v>
      </c>
      <c r="M15" s="65"/>
    </row>
    <row r="16" spans="1:16" ht="45.75" customHeight="1" thickBot="1">
      <c r="A16" s="115"/>
      <c r="B16" s="122"/>
      <c r="C16" s="24"/>
      <c r="D16" s="25">
        <v>275000</v>
      </c>
      <c r="E16" s="25">
        <v>0</v>
      </c>
      <c r="F16" s="25">
        <v>132161.99</v>
      </c>
      <c r="G16" s="26"/>
      <c r="H16" s="31">
        <v>132161.99</v>
      </c>
      <c r="I16" s="79">
        <v>124869.99</v>
      </c>
      <c r="J16" s="94">
        <v>124869.99</v>
      </c>
      <c r="K16" s="29">
        <v>100</v>
      </c>
      <c r="L16" s="46">
        <v>100</v>
      </c>
      <c r="M16" s="95">
        <f>D16-I16</f>
        <v>150130.01</v>
      </c>
      <c r="N16" s="9"/>
      <c r="O16" s="9"/>
      <c r="P16" s="9"/>
    </row>
    <row r="17" spans="1:14" ht="99" customHeight="1">
      <c r="A17" s="84"/>
      <c r="B17" s="108" t="s">
        <v>15</v>
      </c>
      <c r="C17" s="39"/>
      <c r="D17" s="40"/>
      <c r="E17" s="40"/>
      <c r="F17" s="40"/>
      <c r="G17" s="108" t="s">
        <v>27</v>
      </c>
      <c r="H17" s="54">
        <v>70112.08</v>
      </c>
      <c r="I17" s="80">
        <v>68715.77</v>
      </c>
      <c r="J17" s="97">
        <v>68715.77</v>
      </c>
      <c r="K17" s="73">
        <v>100</v>
      </c>
      <c r="L17" s="45"/>
      <c r="M17" s="66"/>
      <c r="N17" s="9"/>
    </row>
    <row r="18" spans="1:14" ht="45.75" customHeight="1">
      <c r="A18" s="6">
        <v>3</v>
      </c>
      <c r="B18" s="121"/>
      <c r="C18" s="16" t="s">
        <v>28</v>
      </c>
      <c r="D18" s="17">
        <v>403121.71</v>
      </c>
      <c r="E18" s="15"/>
      <c r="F18" s="18">
        <v>357519.14</v>
      </c>
      <c r="G18" s="109"/>
      <c r="H18" s="54">
        <v>278796.09</v>
      </c>
      <c r="I18" s="80">
        <v>273243.79</v>
      </c>
      <c r="J18" s="54">
        <v>273243.79000000004</v>
      </c>
      <c r="K18" s="15">
        <v>100</v>
      </c>
      <c r="L18" s="45">
        <v>100</v>
      </c>
      <c r="M18" s="67"/>
      <c r="N18" s="35"/>
    </row>
    <row r="19" spans="1:13" ht="36">
      <c r="A19" s="113"/>
      <c r="B19" s="121"/>
      <c r="C19" s="7" t="s">
        <v>19</v>
      </c>
      <c r="D19" s="4"/>
      <c r="E19" s="4"/>
      <c r="F19" s="4"/>
      <c r="G19" s="10" t="s">
        <v>20</v>
      </c>
      <c r="H19" s="90">
        <v>3139.62</v>
      </c>
      <c r="I19" s="78">
        <v>3139.62</v>
      </c>
      <c r="J19" s="93">
        <v>3139.62</v>
      </c>
      <c r="K19" s="6">
        <v>100</v>
      </c>
      <c r="L19" s="43">
        <v>0</v>
      </c>
      <c r="M19" s="65"/>
    </row>
    <row r="20" spans="1:13" ht="23.25">
      <c r="A20" s="114"/>
      <c r="B20" s="121"/>
      <c r="C20" s="116" t="s">
        <v>21</v>
      </c>
      <c r="D20" s="4"/>
      <c r="E20" s="4"/>
      <c r="F20" s="4"/>
      <c r="G20" s="118" t="s">
        <v>25</v>
      </c>
      <c r="H20" s="90">
        <v>1099.45</v>
      </c>
      <c r="I20" s="81">
        <v>1099.45</v>
      </c>
      <c r="J20" s="93">
        <v>1099.45</v>
      </c>
      <c r="K20" s="74">
        <v>100</v>
      </c>
      <c r="L20" s="43"/>
      <c r="M20" s="65"/>
    </row>
    <row r="21" spans="1:13" ht="15.75">
      <c r="A21" s="115"/>
      <c r="B21" s="121"/>
      <c r="C21" s="117"/>
      <c r="D21" s="5"/>
      <c r="E21" s="4"/>
      <c r="F21" s="5"/>
      <c r="G21" s="119"/>
      <c r="H21" s="90">
        <v>4371.9</v>
      </c>
      <c r="I21" s="78">
        <v>4371.9</v>
      </c>
      <c r="J21" s="90">
        <v>4371.9</v>
      </c>
      <c r="K21" s="30">
        <v>100</v>
      </c>
      <c r="L21" s="43">
        <v>100</v>
      </c>
      <c r="M21" s="68"/>
    </row>
    <row r="22" spans="1:14" ht="16.5" thickBot="1">
      <c r="A22" s="6"/>
      <c r="B22" s="122"/>
      <c r="C22" s="24"/>
      <c r="D22" s="25">
        <v>403121.71</v>
      </c>
      <c r="E22" s="25">
        <v>0</v>
      </c>
      <c r="F22" s="25">
        <v>357519.14</v>
      </c>
      <c r="G22" s="26"/>
      <c r="H22" s="31">
        <v>357519.1400000001</v>
      </c>
      <c r="I22" s="79">
        <f>I17+I18+I19+I20+I21</f>
        <v>350570.53</v>
      </c>
      <c r="J22" s="100">
        <v>350570.53</v>
      </c>
      <c r="K22" s="29"/>
      <c r="L22" s="46"/>
      <c r="M22" s="99">
        <f>D22-I22</f>
        <v>52551.17999999999</v>
      </c>
      <c r="N22" s="9"/>
    </row>
    <row r="23" spans="1:14" ht="63.75" customHeight="1">
      <c r="A23" s="6">
        <v>4</v>
      </c>
      <c r="B23" s="120" t="s">
        <v>15</v>
      </c>
      <c r="C23" s="16" t="s">
        <v>29</v>
      </c>
      <c r="D23" s="17">
        <v>195000</v>
      </c>
      <c r="E23" s="15"/>
      <c r="F23" s="18">
        <v>195000</v>
      </c>
      <c r="G23" s="88" t="s">
        <v>27</v>
      </c>
      <c r="H23" s="54">
        <v>195000</v>
      </c>
      <c r="I23" s="80">
        <v>195000</v>
      </c>
      <c r="J23" s="54">
        <v>195000</v>
      </c>
      <c r="K23" s="15">
        <v>100</v>
      </c>
      <c r="L23" s="45">
        <v>100</v>
      </c>
      <c r="M23" s="66"/>
      <c r="N23" s="9"/>
    </row>
    <row r="24" spans="1:14" ht="15.75">
      <c r="A24" s="6"/>
      <c r="B24" s="121"/>
      <c r="C24" s="55"/>
      <c r="D24" s="56">
        <v>195000</v>
      </c>
      <c r="E24" s="56">
        <v>0</v>
      </c>
      <c r="F24" s="56">
        <v>195000</v>
      </c>
      <c r="G24" s="87"/>
      <c r="H24" s="41">
        <v>195000</v>
      </c>
      <c r="I24" s="82">
        <v>195000</v>
      </c>
      <c r="J24" s="41">
        <v>195000</v>
      </c>
      <c r="K24" s="42"/>
      <c r="L24" s="47"/>
      <c r="M24" s="69"/>
      <c r="N24" s="35"/>
    </row>
    <row r="25" spans="2:14" ht="78" customHeight="1">
      <c r="B25" s="89" t="s">
        <v>30</v>
      </c>
      <c r="C25" s="48"/>
      <c r="D25" s="57">
        <v>1539936.71</v>
      </c>
      <c r="E25" s="57"/>
      <c r="F25" s="57">
        <v>1230873.04</v>
      </c>
      <c r="G25" s="48"/>
      <c r="H25" s="102">
        <f>H24+H22+H16+H12+H8</f>
        <v>1228985.4300000002</v>
      </c>
      <c r="I25" s="98">
        <f>I24+I22+I16+I12+I8</f>
        <v>1211165.12</v>
      </c>
      <c r="J25" s="101">
        <v>1211165.12</v>
      </c>
      <c r="K25" s="48"/>
      <c r="L25" s="48"/>
      <c r="M25" s="103">
        <f>M22+M16+M12+M8</f>
        <v>328771.58999999997</v>
      </c>
      <c r="N25" s="37"/>
    </row>
    <row r="26" spans="2:14" ht="15.75">
      <c r="B26" s="48"/>
      <c r="C26" s="48"/>
      <c r="D26" s="57"/>
      <c r="E26" s="57"/>
      <c r="F26" s="57"/>
      <c r="G26" s="48"/>
      <c r="H26" s="58"/>
      <c r="I26" s="58"/>
      <c r="J26" s="58"/>
      <c r="K26" s="48"/>
      <c r="L26" s="48"/>
      <c r="M26" s="65"/>
      <c r="N26" s="37"/>
    </row>
    <row r="27" spans="1:15" ht="89.25" customHeight="1">
      <c r="A27" s="33"/>
      <c r="B27" s="59"/>
      <c r="C27" s="60"/>
      <c r="D27" s="59"/>
      <c r="E27" s="59"/>
      <c r="F27" s="59"/>
      <c r="G27" s="59"/>
      <c r="H27" s="59"/>
      <c r="I27" s="59"/>
      <c r="J27" s="76"/>
      <c r="K27" s="59"/>
      <c r="L27" s="59"/>
      <c r="M27" s="59"/>
      <c r="N27" s="33"/>
      <c r="O27" s="37"/>
    </row>
    <row r="28" spans="1:14" ht="15.75">
      <c r="A28" s="33"/>
      <c r="B28" s="61"/>
      <c r="C28" s="62"/>
      <c r="D28" s="61"/>
      <c r="E28" s="61"/>
      <c r="F28" s="61"/>
      <c r="G28" s="61"/>
      <c r="H28" s="61"/>
      <c r="I28" s="61"/>
      <c r="J28" s="63"/>
      <c r="K28" s="61"/>
      <c r="L28" s="61"/>
      <c r="M28" s="61"/>
      <c r="N28" s="33"/>
    </row>
    <row r="29" spans="1:14" ht="18.75">
      <c r="A29" s="32"/>
      <c r="B29" s="64" t="s">
        <v>31</v>
      </c>
      <c r="C29" s="64" t="s">
        <v>32</v>
      </c>
      <c r="D29" s="32"/>
      <c r="E29" s="32"/>
      <c r="F29" s="32"/>
      <c r="G29" s="64"/>
      <c r="H29" s="32"/>
      <c r="I29" s="64" t="s">
        <v>33</v>
      </c>
      <c r="J29" s="32"/>
      <c r="K29" s="32"/>
      <c r="L29" s="32"/>
      <c r="M29" s="32"/>
      <c r="N29" s="32"/>
    </row>
    <row r="30" spans="8:10" ht="15.75">
      <c r="H30" s="83"/>
      <c r="J30" s="38"/>
    </row>
  </sheetData>
  <sheetProtection/>
  <mergeCells count="19">
    <mergeCell ref="A19:A21"/>
    <mergeCell ref="C20:C21"/>
    <mergeCell ref="G20:G21"/>
    <mergeCell ref="B23:B24"/>
    <mergeCell ref="B5:B8"/>
    <mergeCell ref="B9:B12"/>
    <mergeCell ref="A10:A11"/>
    <mergeCell ref="B13:B16"/>
    <mergeCell ref="A14:A16"/>
    <mergeCell ref="B17:B22"/>
    <mergeCell ref="G17:G18"/>
    <mergeCell ref="A1:L1"/>
    <mergeCell ref="A3:A4"/>
    <mergeCell ref="B3:B4"/>
    <mergeCell ref="C3:C4"/>
    <mergeCell ref="D3:D4"/>
    <mergeCell ref="E3:F3"/>
    <mergeCell ref="G3:G4"/>
    <mergeCell ref="H3:L3"/>
  </mergeCells>
  <printOptions/>
  <pageMargins left="0.15748031496062992" right="0.15748031496062992" top="0.15748031496062992" bottom="0.15748031496062992" header="0.31496062992125984" footer="0.31496062992125984"/>
  <pageSetup fitToHeight="2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2013-07-08T11:50:29Z</dcterms:created>
  <dcterms:modified xsi:type="dcterms:W3CDTF">2013-07-08T11:50:48Z</dcterms:modified>
  <cp:category/>
  <cp:version/>
  <cp:contentType/>
  <cp:contentStatus/>
</cp:coreProperties>
</file>